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5 г\4 квартал\АЭФ на 2016 - услуги ТВ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Лист2!$A$1:$I$21</definedName>
  </definedNames>
  <calcPr calcId="152511"/>
</workbook>
</file>

<file path=xl/calcChain.xml><?xml version="1.0" encoding="utf-8"?>
<calcChain xmlns="http://schemas.openxmlformats.org/spreadsheetml/2006/main">
  <c r="D12" i="1" l="1"/>
  <c r="I11" i="1"/>
  <c r="I10" i="1"/>
  <c r="I9" i="1"/>
  <c r="I8" i="1"/>
  <c r="J12" i="1"/>
  <c r="I12" i="1" l="1"/>
  <c r="I13" i="1" s="1"/>
</calcChain>
</file>

<file path=xl/sharedStrings.xml><?xml version="1.0" encoding="utf-8"?>
<sst xmlns="http://schemas.openxmlformats.org/spreadsheetml/2006/main" count="32" uniqueCount="31">
  <si>
    <t>Начальная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</si>
  <si>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</si>
  <si>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</si>
  <si>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</si>
  <si>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</si>
  <si>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</si>
  <si>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</si>
  <si>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</si>
  <si>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</si>
  <si>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</si>
  <si>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</si>
  <si>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оказание услуг по созданию и размещению информации о деятельности органов местного самоуправления, социально-экономическом и культурном развитии города Югорска в эфире телевизионного канала с зоной вещания в муниципальном образовании город Югорск</t>
  </si>
  <si>
    <t>Цена контракта принимается по наименьшей цене, предложенной потенциальным исполнителем.</t>
  </si>
  <si>
    <t>Характеристика услуг</t>
  </si>
  <si>
    <t>Наименование услуг</t>
  </si>
  <si>
    <t>Рекламно-информационный сюжет и одно размещение в информационно-новостных программах (в соответсвии с техническим заданием)</t>
  </si>
  <si>
    <t>Стороны Соглашения</t>
  </si>
  <si>
    <t>Дума города Югорска</t>
  </si>
  <si>
    <t>Управление образования администрации г.Югорска</t>
  </si>
  <si>
    <t>Управление культуры администрации г.Югорска</t>
  </si>
  <si>
    <t>Управление социальной политики администрации г.Югорска</t>
  </si>
  <si>
    <t>Услуги по созданию и размещению информации о деятельности органов местного самоуправления, социально-экономическом и культурном развитии города Югорска в эфире телевизионного канала с зоной вещания в муниципальном образовании город Югорск (Код ОКПД: 92.20.12.121)</t>
  </si>
  <si>
    <t>Принятая</t>
  </si>
  <si>
    <t>Объем, мин</t>
  </si>
  <si>
    <t>Итого:</t>
  </si>
  <si>
    <t>совместный аукцион в электронной форме</t>
  </si>
  <si>
    <t>Единичная цена, за мин</t>
  </si>
  <si>
    <t>коммерческое предложение от 28.09.2015 № 431</t>
  </si>
  <si>
    <t>коммерческое предложение от 30.09.2015 № 284</t>
  </si>
  <si>
    <t>официальный прайс от 28.09.2015</t>
  </si>
  <si>
    <t>Дата составления: 08.10.2015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</si>
</sst>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4" fontId="8" fillId="0" borderId="1" xfId="0" applyNumberFormat="1" applyFont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right"/>
    </xf>
    <xf numFmtId="0" fontId="6" fillId="0" borderId="2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="145" zoomScaleNormal="145" zoomScaleSheetLayoutView="100" workbookViewId="0">
      <pane xSplit="1" ySplit="2" topLeftCell="E4" activePane="bottomRight" state="frozen"/>
      <selection pane="topRight" activeCell="B1" sqref="B1"/>
      <selection pane="bottomLeft" activeCell="A107" sqref="A107"/>
      <selection pane="bottomRight" activeCell="A5" sqref="A5:B5"/>
    </sheetView>
  </sheetViews>
  <sheetFormatPr defaultColWidth="11.5703125" defaultRowHeight="12.75" x14ac:dyDescent="0.2"/>
  <cols>
    <col min="1" max="1" width="22.85546875" style="1" customWidth="1"/>
    <col min="2" max="3" width="17.7109375" style="1" customWidth="1"/>
    <col min="4" max="4" width="11.140625" style="1" customWidth="1"/>
    <col min="5" max="7" width="13.42578125" style="1" customWidth="1"/>
    <col min="8" max="8" width="13.140625" style="1" customWidth="1"/>
    <col min="9" max="9" width="18.140625" style="1" customWidth="1"/>
    <col min="10" max="10" width="10.140625" style="2" customWidth="1"/>
    <col min="11" max="13" width="11.5703125" style="2"/>
    <col min="14" max="16384" width="11.5703125" style="1"/>
  </cols>
  <sheetData>
    <row r="1" spans="1:14" ht="15.75" x14ac:dyDescent="0.25">
      <c r="I1" s="29"/>
    </row>
    <row r="2" spans="1:14" ht="15.75" x14ac:dyDescent="0.25">
      <c r="A2" s="3"/>
      <c r="B2" s="3"/>
      <c r="C2" s="3"/>
      <c r="D2" s="3"/>
      <c r="E2" s="4" t="s">
        <v>1</v>
      </c>
      <c r="F2" s="4"/>
      <c r="G2" s="3"/>
      <c r="H2" s="3"/>
      <c r="I2" s="3"/>
      <c r="J2" s="1"/>
      <c r="K2" s="1"/>
      <c r="L2" s="1"/>
      <c r="M2" s="1"/>
    </row>
    <row r="3" spans="1:14" ht="15.75" x14ac:dyDescent="0.25">
      <c r="A3" s="3"/>
      <c r="B3" s="3"/>
      <c r="C3" s="3"/>
      <c r="D3" s="3"/>
      <c r="E3" s="4"/>
      <c r="F3" s="4"/>
      <c r="G3" s="3"/>
      <c r="H3" s="3"/>
      <c r="I3" s="3"/>
      <c r="J3" s="1"/>
      <c r="K3" s="1"/>
      <c r="L3" s="1"/>
      <c r="M3" s="1"/>
    </row>
    <row r="4" spans="1:14" ht="15.75" x14ac:dyDescent="0.25">
      <c r="A4" s="3" t="s">
        <v>2</v>
      </c>
      <c r="B4" s="3"/>
      <c r="C4" s="3" t="s">
        <v>25</v>
      </c>
      <c r="D4" s="3"/>
      <c r="E4" s="3"/>
      <c r="F4" s="3"/>
      <c r="G4" s="4"/>
      <c r="H4" s="4"/>
      <c r="I4" s="3"/>
      <c r="J4" s="3"/>
      <c r="K4" s="3"/>
      <c r="L4" s="1"/>
      <c r="M4" s="1"/>
    </row>
    <row r="5" spans="1:14" s="15" customFormat="1" ht="49.5" customHeight="1" x14ac:dyDescent="0.2">
      <c r="A5" s="37" t="s">
        <v>3</v>
      </c>
      <c r="B5" s="37"/>
      <c r="C5" s="36" t="s">
        <v>11</v>
      </c>
      <c r="D5" s="36"/>
      <c r="E5" s="36"/>
      <c r="F5" s="36"/>
      <c r="G5" s="36"/>
      <c r="H5" s="36"/>
      <c r="I5" s="36"/>
      <c r="J5" s="14"/>
      <c r="K5" s="14"/>
    </row>
    <row r="6" spans="1:14" s="18" customFormat="1" ht="15" x14ac:dyDescent="0.2">
      <c r="A6" s="38" t="s">
        <v>14</v>
      </c>
      <c r="B6" s="40" t="s">
        <v>13</v>
      </c>
      <c r="C6" s="40" t="s">
        <v>16</v>
      </c>
      <c r="D6" s="40" t="s">
        <v>23</v>
      </c>
      <c r="E6" s="42" t="s">
        <v>26</v>
      </c>
      <c r="F6" s="43"/>
      <c r="G6" s="44"/>
      <c r="H6" s="16" t="s">
        <v>22</v>
      </c>
      <c r="I6" s="17" t="s">
        <v>0</v>
      </c>
    </row>
    <row r="7" spans="1:14" s="18" customFormat="1" ht="15" x14ac:dyDescent="0.2">
      <c r="A7" s="39"/>
      <c r="B7" s="41"/>
      <c r="C7" s="41"/>
      <c r="D7" s="41"/>
      <c r="E7" s="19">
        <v>1</v>
      </c>
      <c r="F7" s="19">
        <v>2</v>
      </c>
      <c r="G7" s="19">
        <v>3</v>
      </c>
      <c r="H7" s="20" t="s">
        <v>4</v>
      </c>
      <c r="I7" s="20" t="s">
        <v>4</v>
      </c>
    </row>
    <row r="8" spans="1:14" ht="33" customHeight="1" x14ac:dyDescent="0.2">
      <c r="A8" s="30" t="s">
        <v>21</v>
      </c>
      <c r="B8" s="33" t="s">
        <v>15</v>
      </c>
      <c r="C8" s="21" t="s">
        <v>17</v>
      </c>
      <c r="D8" s="22">
        <v>179.56</v>
      </c>
      <c r="E8" s="22">
        <v>6800</v>
      </c>
      <c r="F8" s="22">
        <v>6300</v>
      </c>
      <c r="G8" s="22">
        <v>3898.31</v>
      </c>
      <c r="H8" s="22">
        <v>3898.31</v>
      </c>
      <c r="I8" s="24">
        <f t="shared" ref="I8:I11" si="0">ROUND(D8*H8,2)</f>
        <v>699980.54</v>
      </c>
      <c r="J8" s="23">
        <v>700</v>
      </c>
      <c r="K8" s="1"/>
      <c r="L8" s="1"/>
      <c r="M8" s="1"/>
    </row>
    <row r="9" spans="1:14" ht="52.5" customHeight="1" x14ac:dyDescent="0.2">
      <c r="A9" s="31"/>
      <c r="B9" s="34"/>
      <c r="C9" s="21" t="s">
        <v>18</v>
      </c>
      <c r="D9" s="22">
        <v>793.93</v>
      </c>
      <c r="E9" s="22">
        <v>6800</v>
      </c>
      <c r="F9" s="22">
        <v>6300</v>
      </c>
      <c r="G9" s="22">
        <v>3898.31</v>
      </c>
      <c r="H9" s="22">
        <v>3898.31</v>
      </c>
      <c r="I9" s="24">
        <f t="shared" si="0"/>
        <v>3094985.26</v>
      </c>
      <c r="J9" s="23">
        <v>3095</v>
      </c>
      <c r="K9" s="1"/>
      <c r="L9" s="1"/>
      <c r="M9" s="1"/>
    </row>
    <row r="10" spans="1:14" ht="52.5" customHeight="1" x14ac:dyDescent="0.2">
      <c r="A10" s="31"/>
      <c r="B10" s="34"/>
      <c r="C10" s="21" t="s">
        <v>19</v>
      </c>
      <c r="D10" s="22">
        <v>1103.03</v>
      </c>
      <c r="E10" s="22">
        <v>6800</v>
      </c>
      <c r="F10" s="22">
        <v>6300</v>
      </c>
      <c r="G10" s="22">
        <v>3898.31</v>
      </c>
      <c r="H10" s="22">
        <v>3898.31</v>
      </c>
      <c r="I10" s="24">
        <f t="shared" si="0"/>
        <v>4299952.88</v>
      </c>
      <c r="J10" s="23">
        <v>4300</v>
      </c>
      <c r="K10" s="1"/>
      <c r="L10" s="1"/>
      <c r="M10" s="1"/>
    </row>
    <row r="11" spans="1:14" ht="68.25" customHeight="1" x14ac:dyDescent="0.2">
      <c r="A11" s="32"/>
      <c r="B11" s="35"/>
      <c r="C11" s="21" t="s">
        <v>20</v>
      </c>
      <c r="D11" s="22">
        <v>1091.49</v>
      </c>
      <c r="E11" s="22">
        <v>6800</v>
      </c>
      <c r="F11" s="22">
        <v>6300</v>
      </c>
      <c r="G11" s="22">
        <v>3898.31</v>
      </c>
      <c r="H11" s="22">
        <v>3898.31</v>
      </c>
      <c r="I11" s="24">
        <f t="shared" si="0"/>
        <v>4254966.38</v>
      </c>
      <c r="J11" s="23">
        <v>4255</v>
      </c>
      <c r="K11" s="1"/>
      <c r="L11" s="1"/>
      <c r="M11" s="1"/>
    </row>
    <row r="12" spans="1:14" s="28" customFormat="1" ht="20.25" customHeight="1" thickBot="1" x14ac:dyDescent="0.3">
      <c r="A12" s="25" t="s">
        <v>24</v>
      </c>
      <c r="B12" s="26"/>
      <c r="C12" s="26"/>
      <c r="D12" s="26">
        <f>SUM(D8:D11)</f>
        <v>3168.01</v>
      </c>
      <c r="E12" s="26"/>
      <c r="F12" s="26"/>
      <c r="G12" s="26"/>
      <c r="H12" s="27"/>
      <c r="I12" s="26">
        <f>SUM(I8:I11)</f>
        <v>12349885.059999999</v>
      </c>
      <c r="J12" s="7">
        <f>SUM(J7:J11)</f>
        <v>12350</v>
      </c>
    </row>
    <row r="13" spans="1:14" s="5" customFormat="1" ht="15" x14ac:dyDescent="0.25">
      <c r="A13" s="8" t="s">
        <v>30</v>
      </c>
      <c r="B13" s="8"/>
      <c r="C13" s="8"/>
      <c r="D13" s="8"/>
      <c r="E13" s="8"/>
      <c r="F13" s="8"/>
      <c r="G13" s="8"/>
      <c r="H13" s="6" t="s">
        <v>5</v>
      </c>
      <c r="I13" s="9">
        <f>I12</f>
        <v>12349885.059999999</v>
      </c>
      <c r="J13" s="7"/>
      <c r="K13" s="7"/>
      <c r="L13" s="7"/>
      <c r="M13" s="7"/>
      <c r="N13" s="7"/>
    </row>
    <row r="14" spans="1:14" s="5" customFormat="1" ht="9" customHeight="1" x14ac:dyDescent="0.25">
      <c r="A14" s="8"/>
      <c r="B14" s="8"/>
      <c r="C14" s="8"/>
      <c r="D14" s="8"/>
      <c r="E14" s="8"/>
      <c r="F14" s="8"/>
      <c r="G14" s="8"/>
      <c r="H14" s="6"/>
      <c r="I14" s="9"/>
      <c r="J14" s="7"/>
      <c r="K14" s="7"/>
      <c r="L14" s="7"/>
      <c r="M14" s="7"/>
      <c r="N14" s="7"/>
    </row>
    <row r="15" spans="1:14" s="5" customFormat="1" ht="15" x14ac:dyDescent="0.25">
      <c r="A15" s="8" t="s">
        <v>12</v>
      </c>
      <c r="B15" s="8"/>
      <c r="C15" s="8"/>
      <c r="D15" s="8"/>
      <c r="E15" s="8"/>
      <c r="F15" s="8"/>
      <c r="G15" s="8"/>
      <c r="H15" s="6"/>
      <c r="I15" s="9"/>
      <c r="J15" s="7"/>
      <c r="K15" s="7"/>
      <c r="L15" s="7"/>
      <c r="M15" s="7"/>
      <c r="N15" s="7"/>
    </row>
    <row r="16" spans="1:14" s="5" customFormat="1" ht="7.5" customHeight="1" x14ac:dyDescent="0.25">
      <c r="A16" s="8"/>
      <c r="B16" s="8"/>
      <c r="C16" s="8"/>
      <c r="D16" s="8"/>
      <c r="E16" s="8"/>
      <c r="F16" s="8"/>
      <c r="G16" s="8"/>
      <c r="H16" s="6"/>
      <c r="I16" s="9"/>
      <c r="J16" s="7"/>
      <c r="K16" s="7"/>
      <c r="L16" s="7"/>
      <c r="M16" s="7"/>
      <c r="N16" s="7"/>
    </row>
    <row r="17" spans="1:13" s="13" customFormat="1" ht="15" x14ac:dyDescent="0.25">
      <c r="A17" s="11" t="s">
        <v>8</v>
      </c>
      <c r="B17" s="12" t="s">
        <v>29</v>
      </c>
      <c r="C17" s="12"/>
      <c r="D17" s="12"/>
      <c r="E17" s="12"/>
      <c r="F17" s="12"/>
      <c r="G17" s="12"/>
      <c r="H17" s="12"/>
      <c r="I17" s="12"/>
    </row>
    <row r="18" spans="1:13" s="13" customFormat="1" ht="15" x14ac:dyDescent="0.25">
      <c r="A18" s="11" t="s">
        <v>9</v>
      </c>
      <c r="B18" s="12" t="s">
        <v>27</v>
      </c>
      <c r="C18" s="12"/>
      <c r="D18" s="12"/>
      <c r="E18" s="12"/>
      <c r="F18" s="12"/>
      <c r="G18" s="12"/>
      <c r="H18" s="12"/>
      <c r="I18" s="12"/>
    </row>
    <row r="19" spans="1:13" s="13" customFormat="1" ht="15" x14ac:dyDescent="0.25">
      <c r="A19" s="11" t="s">
        <v>10</v>
      </c>
      <c r="B19" s="12" t="s">
        <v>28</v>
      </c>
      <c r="C19" s="12"/>
      <c r="D19" s="12"/>
      <c r="E19" s="12"/>
      <c r="F19" s="12"/>
      <c r="G19" s="12"/>
      <c r="H19" s="12"/>
      <c r="I19" s="12"/>
    </row>
    <row r="20" spans="1:13" s="5" customFormat="1" ht="7.5" customHeight="1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13" ht="15" x14ac:dyDescent="0.25">
      <c r="A21" s="8" t="s">
        <v>6</v>
      </c>
      <c r="B21" s="10"/>
      <c r="C21" s="10"/>
      <c r="D21" s="10"/>
      <c r="E21" s="10"/>
      <c r="F21" s="10"/>
      <c r="G21" s="10"/>
      <c r="H21" s="10"/>
      <c r="I21" s="6" t="s">
        <v>7</v>
      </c>
      <c r="J21" s="1"/>
      <c r="K21" s="1"/>
      <c r="L21" s="1"/>
      <c r="M21" s="1"/>
    </row>
  </sheetData>
  <sheetProtection selectLockedCells="1" selectUnlockedCells="1"/>
  <mergeCells count="9">
    <mergeCell ref="A8:A11"/>
    <mergeCell ref="B8:B11"/>
    <mergeCell ref="C5:I5"/>
    <mergeCell ref="A5:B5"/>
    <mergeCell ref="A6:A7"/>
    <mergeCell ref="B6:B7"/>
    <mergeCell ref="C6:C7"/>
    <mergeCell ref="E6:G6"/>
    <mergeCell ref="D6:D7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2015-11-30T03:55:28Z</cp:lastPrinted>
  <dcterms:created xsi:type="dcterms:W3CDTF">2012-04-02T10:33:59Z</dcterms:created>
  <dcterms:modified xsi:type="dcterms:W3CDTF">2015-12-16T09:12:44Z</dcterms:modified>
</cp:coreProperties>
</file>